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0490" windowHeight="7755" activeTab="1"/>
  </bookViews>
  <sheets>
    <sheet name="Chart1" sheetId="4" r:id="rId1"/>
    <sheet name="Sheet1" sheetId="1" r:id="rId2"/>
    <sheet name="Sheet2" sheetId="2" r:id="rId3"/>
    <sheet name="Sheet3" sheetId="3" r:id="rId4"/>
  </sheets>
  <definedNames/>
  <calcPr calcId="152511"/>
</workbook>
</file>

<file path=xl/sharedStrings.xml><?xml version="1.0" encoding="utf-8"?>
<sst xmlns="http://schemas.openxmlformats.org/spreadsheetml/2006/main" count="344" uniqueCount="211">
  <si>
    <t>NAME</t>
  </si>
  <si>
    <t>Kyle</t>
  </si>
  <si>
    <t>Lucas</t>
  </si>
  <si>
    <t>#</t>
  </si>
  <si>
    <t>POS</t>
  </si>
  <si>
    <t>HT</t>
  </si>
  <si>
    <t>WT</t>
  </si>
  <si>
    <t>OL</t>
  </si>
  <si>
    <t>DB</t>
  </si>
  <si>
    <t>LB</t>
  </si>
  <si>
    <t>DL</t>
  </si>
  <si>
    <t>QB</t>
  </si>
  <si>
    <t>GUELPH GRYPHONS ROSTER</t>
  </si>
  <si>
    <t>Matthew</t>
  </si>
  <si>
    <t>Colin</t>
  </si>
  <si>
    <t>REC</t>
  </si>
  <si>
    <t>Zachary</t>
  </si>
  <si>
    <t>Iain</t>
  </si>
  <si>
    <t>Hutchison</t>
  </si>
  <si>
    <t>Daniel</t>
  </si>
  <si>
    <t>Cameron</t>
  </si>
  <si>
    <t>John</t>
  </si>
  <si>
    <t>Rush</t>
  </si>
  <si>
    <t>Nesbitt</t>
  </si>
  <si>
    <t>Curtis</t>
  </si>
  <si>
    <t>A'Dre</t>
  </si>
  <si>
    <t>Fraser</t>
  </si>
  <si>
    <t>Mackenzie</t>
  </si>
  <si>
    <t>Myers</t>
  </si>
  <si>
    <t>Newton</t>
  </si>
  <si>
    <t>Patrick</t>
  </si>
  <si>
    <t>McGrath</t>
  </si>
  <si>
    <t>Mandich</t>
  </si>
  <si>
    <t>Fraser-Audit</t>
  </si>
  <si>
    <t>Dylan</t>
  </si>
  <si>
    <t>Husty</t>
  </si>
  <si>
    <t>Wilhelm</t>
  </si>
  <si>
    <t>James</t>
  </si>
  <si>
    <t>Ingram</t>
  </si>
  <si>
    <t>Brandon</t>
  </si>
  <si>
    <t xml:space="preserve">Donnie </t>
  </si>
  <si>
    <t>Egerter</t>
  </si>
  <si>
    <t>Ryan</t>
  </si>
  <si>
    <t>Nieuwesteeg</t>
  </si>
  <si>
    <t>RB</t>
  </si>
  <si>
    <t>Bader-Shamai</t>
  </si>
  <si>
    <t>Orion</t>
  </si>
  <si>
    <t>Edwards</t>
  </si>
  <si>
    <t>Robert</t>
  </si>
  <si>
    <t>Carnegie</t>
  </si>
  <si>
    <t>Derek</t>
  </si>
  <si>
    <t>Drouillard</t>
  </si>
  <si>
    <t>Andrew</t>
  </si>
  <si>
    <t>Graham</t>
  </si>
  <si>
    <t>Jacob</t>
  </si>
  <si>
    <t>Gerrie</t>
  </si>
  <si>
    <t>Elig</t>
  </si>
  <si>
    <t>Yr.</t>
  </si>
  <si>
    <t>Hometown</t>
  </si>
  <si>
    <t>Halifax, NS</t>
  </si>
  <si>
    <t>Markham, Ont.</t>
  </si>
  <si>
    <t>London, Ont.</t>
  </si>
  <si>
    <t>Sault Ste Marie, Ont.</t>
  </si>
  <si>
    <t>Niagara, Ont.</t>
  </si>
  <si>
    <t>Burlington, Ont.</t>
  </si>
  <si>
    <t>Niagara Falls, Ont.</t>
  </si>
  <si>
    <t>Mississauga, Ont.</t>
  </si>
  <si>
    <t>Guelph, Ont.</t>
  </si>
  <si>
    <t xml:space="preserve">London, Ont. </t>
  </si>
  <si>
    <t xml:space="preserve">Niagara Falls, Ont. </t>
  </si>
  <si>
    <t xml:space="preserve">Guelph, Ont. </t>
  </si>
  <si>
    <t>Toronto, Ont.</t>
  </si>
  <si>
    <t>Kingston, Ont.</t>
  </si>
  <si>
    <t>Sault Ste. Marie, Ont.</t>
  </si>
  <si>
    <t>Union, Ont.</t>
  </si>
  <si>
    <t>Kitchener, Ont.</t>
  </si>
  <si>
    <t>Port Colborne, Ont.</t>
  </si>
  <si>
    <t>Spagnuolo</t>
  </si>
  <si>
    <t>Roberts</t>
  </si>
  <si>
    <t>Mark</t>
  </si>
  <si>
    <t>Horta</t>
  </si>
  <si>
    <t>Luke</t>
  </si>
  <si>
    <t>Korol</t>
  </si>
  <si>
    <t>Burlington, Ont</t>
  </si>
  <si>
    <t>Toppan</t>
  </si>
  <si>
    <t>Booth</t>
  </si>
  <si>
    <t>Sault Ste. Marie, Ont</t>
  </si>
  <si>
    <t>TE</t>
  </si>
  <si>
    <t>Nicholas</t>
  </si>
  <si>
    <t>Parisotto</t>
  </si>
  <si>
    <t>Jailon</t>
  </si>
  <si>
    <t>Bell</t>
  </si>
  <si>
    <t>Gordon</t>
  </si>
  <si>
    <t>Scarfone</t>
  </si>
  <si>
    <t>Oakville, Ont</t>
  </si>
  <si>
    <t>Grimsby, Ont.</t>
  </si>
  <si>
    <t>Program</t>
  </si>
  <si>
    <t>BCOM.MKMN</t>
  </si>
  <si>
    <t>BAH.SOC</t>
  </si>
  <si>
    <t>BASC.ADEV</t>
  </si>
  <si>
    <t>BAH.CJPP</t>
  </si>
  <si>
    <t>BCOM.UND</t>
  </si>
  <si>
    <t>BAG.ARTS</t>
  </si>
  <si>
    <t>BAH.PSYC</t>
  </si>
  <si>
    <t>BAG.SOC</t>
  </si>
  <si>
    <t>BCOM.ACCT</t>
  </si>
  <si>
    <t>BCOM.LOM</t>
  </si>
  <si>
    <t>BCH.SENG</t>
  </si>
  <si>
    <t>BSCH.HK</t>
  </si>
  <si>
    <t>BENG.ENVE</t>
  </si>
  <si>
    <t>BAG.HIST</t>
  </si>
  <si>
    <t>BAH.PHIL</t>
  </si>
  <si>
    <t>Pickett</t>
  </si>
  <si>
    <t>BCOM.MEF</t>
  </si>
  <si>
    <t>BSCH.MFB</t>
  </si>
  <si>
    <t>BCOM.ACCT:C</t>
  </si>
  <si>
    <t>Waterloo, Ont.</t>
  </si>
  <si>
    <t xml:space="preserve">Neil Lumsden: Running Backs </t>
  </si>
  <si>
    <t xml:space="preserve">Adam Grandy: Assistant DC &amp; Linebackers </t>
  </si>
  <si>
    <t xml:space="preserve">Mike MacDonald: Offensive Line </t>
  </si>
  <si>
    <t xml:space="preserve">Brian Cluff: Defensive Line </t>
  </si>
  <si>
    <t>Mike Aloisio: Defensive Assistant &amp; Video Coordinator</t>
  </si>
  <si>
    <t xml:space="preserve">Alex Derma: Scout Team Coordinator &amp; Tight Ends </t>
  </si>
  <si>
    <t xml:space="preserve">Steve Frake: Receivers </t>
  </si>
  <si>
    <t xml:space="preserve">Marcello Campanaro: Quarterbacks </t>
  </si>
  <si>
    <t xml:space="preserve">Devin Kavanagh: Defensive Backs </t>
  </si>
  <si>
    <t xml:space="preserve">Jordan Foley: Strength &amp; Conditioning </t>
  </si>
  <si>
    <t>Coaching Staff:</t>
  </si>
  <si>
    <t>Kevin MacNeill - Defensive Coordinator</t>
  </si>
  <si>
    <t>Todd Galloway - Offensive Coordinator</t>
  </si>
  <si>
    <t>Metchie</t>
  </si>
  <si>
    <t>Royce</t>
  </si>
  <si>
    <t>6-1</t>
  </si>
  <si>
    <t>Brampton, Ont.</t>
  </si>
  <si>
    <t>Teresa Hussey-Budwal: Athletic Therapist</t>
  </si>
  <si>
    <t>Bill Brown: Special Forces Coordinator</t>
  </si>
  <si>
    <t xml:space="preserve">John Casasanta: Assistant Special Forces </t>
  </si>
  <si>
    <t xml:space="preserve">Steve Viveiros: Assistant Running Backs </t>
  </si>
  <si>
    <t>Tristan</t>
  </si>
  <si>
    <t>Doughlin</t>
  </si>
  <si>
    <t>6-0</t>
  </si>
  <si>
    <t>Cambridge, Ont.</t>
  </si>
  <si>
    <t>Augustine</t>
  </si>
  <si>
    <t>Welland, Ont.</t>
  </si>
  <si>
    <t>MacDonald</t>
  </si>
  <si>
    <t>BAS</t>
  </si>
  <si>
    <t>Reza</t>
  </si>
  <si>
    <t>Shayani</t>
  </si>
  <si>
    <t>Palmer-Salmon</t>
  </si>
  <si>
    <t>5-8</t>
  </si>
  <si>
    <t>Blake</t>
  </si>
  <si>
    <t>McNeely</t>
  </si>
  <si>
    <t>6-5</t>
  </si>
  <si>
    <t>BAH.GEOG</t>
  </si>
  <si>
    <t>Theodore</t>
  </si>
  <si>
    <t>Landers</t>
  </si>
  <si>
    <t>Kade</t>
  </si>
  <si>
    <t>Belyk</t>
  </si>
  <si>
    <t>Stu Lang - Head Coach (6th Season)</t>
  </si>
  <si>
    <t>Gabriel</t>
  </si>
  <si>
    <t>Ferraro</t>
  </si>
  <si>
    <t>K/P</t>
  </si>
  <si>
    <t>5-11</t>
  </si>
  <si>
    <t>LS/FB</t>
  </si>
  <si>
    <t>6-2</t>
  </si>
  <si>
    <t>BSC.HK</t>
  </si>
  <si>
    <t>Maple Ridge, BC</t>
  </si>
  <si>
    <t>Regina, SK</t>
  </si>
  <si>
    <t>6-4</t>
  </si>
  <si>
    <t>5-10</t>
  </si>
  <si>
    <t>Birnie</t>
  </si>
  <si>
    <t>Job</t>
  </si>
  <si>
    <t>Reinhart</t>
  </si>
  <si>
    <t>BLA</t>
  </si>
  <si>
    <t>Guelph, Ont</t>
  </si>
  <si>
    <t>Jaylan</t>
  </si>
  <si>
    <t>Guthrie</t>
  </si>
  <si>
    <t>Ajax, Ont</t>
  </si>
  <si>
    <t>Arran</t>
  </si>
  <si>
    <t>MacRae</t>
  </si>
  <si>
    <t>6-3</t>
  </si>
  <si>
    <t>Eric</t>
  </si>
  <si>
    <t>Starczala</t>
  </si>
  <si>
    <t>Zack</t>
  </si>
  <si>
    <t>Mallough</t>
  </si>
  <si>
    <t>BAH.BIOS</t>
  </si>
  <si>
    <t>Jordan</t>
  </si>
  <si>
    <t>Thompson</t>
  </si>
  <si>
    <t>BAH.HIST</t>
  </si>
  <si>
    <t>Gregory</t>
  </si>
  <si>
    <t>Corfield</t>
  </si>
  <si>
    <t>Kevin Horn: Assistant DL Coach</t>
  </si>
  <si>
    <t>Nathan Galoni: Assistan LB Coach</t>
  </si>
  <si>
    <t>Mark Durigon: Assistant DB Coach</t>
  </si>
  <si>
    <t xml:space="preserve">Ben Coker: Offensive Assistant </t>
  </si>
  <si>
    <t xml:space="preserve">John Engel: Defensive Assistant </t>
  </si>
  <si>
    <t>Cody O'Neill:  Assistant OL Coach</t>
  </si>
  <si>
    <t>Justis</t>
  </si>
  <si>
    <t>Croasdale</t>
  </si>
  <si>
    <t>Pickering, Ont.</t>
  </si>
  <si>
    <t>Akeem</t>
  </si>
  <si>
    <t>Knowles</t>
  </si>
  <si>
    <t>Colton</t>
  </si>
  <si>
    <t>Jones</t>
  </si>
  <si>
    <t>Michael</t>
  </si>
  <si>
    <t>Halfday</t>
  </si>
  <si>
    <t>B.COMM</t>
  </si>
  <si>
    <t>vs. Queens Oct. 3, 2015</t>
  </si>
  <si>
    <t>Chris</t>
  </si>
  <si>
    <t>Larsen</t>
  </si>
  <si>
    <t>Johnny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</si>
</sst>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0"/>
      <name val="Arial"/>
      <family val="2"/>
    </font>
    <font>
      <sz val="10"/>
      <name val="Verdana"/>
      <family val="2"/>
    </font>
    <font>
      <sz val="8"/>
      <name val="Arial"/>
      <family val="2"/>
    </font>
    <font>
      <sz val="24"/>
      <name val="University of Toronto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0"/>
      <name val="University of Toronto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9"/>
      <name val="Verdana"/>
      <family val="2"/>
    </font>
    <font>
      <b/>
      <u val="single"/>
      <sz val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1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Fill="1" applyBorder="1"/>
    <xf numFmtId="0" fontId="8" fillId="0" borderId="0" xfId="0" applyFont="1"/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1" fillId="0" borderId="0" xfId="0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6" fillId="0" borderId="0" xfId="0" applyFont="1"/>
    <xf numFmtId="0" fontId="14" fillId="0" borderId="0" xfId="0" applyFont="1"/>
    <xf numFmtId="0" fontId="6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49" fontId="10" fillId="2" borderId="0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Border="1"/>
    <xf numFmtId="0" fontId="10" fillId="0" borderId="0" xfId="0" applyFont="1" applyBorder="1"/>
    <xf numFmtId="0" fontId="16" fillId="3" borderId="1" xfId="0" applyFont="1" applyFill="1" applyBorder="1" applyAlignment="1">
      <alignment horizontal="center"/>
    </xf>
    <xf numFmtId="0" fontId="17" fillId="3" borderId="1" xfId="0" applyFont="1" applyFill="1" applyBorder="1"/>
    <xf numFmtId="0" fontId="17" fillId="3" borderId="1" xfId="0" applyFont="1" applyFill="1" applyBorder="1" applyAlignment="1">
      <alignment horizontal="center"/>
    </xf>
    <xf numFmtId="0" fontId="17" fillId="3" borderId="1" xfId="0" applyFont="1" applyFill="1" applyBorder="1" applyAlignment="1">
      <alignment horizontal="left"/>
    </xf>
    <xf numFmtId="0" fontId="18" fillId="4" borderId="1" xfId="0" applyFont="1" applyFill="1" applyBorder="1" applyAlignment="1">
      <alignment horizontal="center"/>
    </xf>
    <xf numFmtId="0" fontId="18" fillId="4" borderId="2" xfId="0" applyFont="1" applyFill="1" applyBorder="1" applyAlignment="1">
      <alignment wrapText="1"/>
    </xf>
    <xf numFmtId="0" fontId="18" fillId="0" borderId="2" xfId="0" applyFont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/>
    <xf numFmtId="0" fontId="18" fillId="0" borderId="2" xfId="0" applyFont="1" applyBorder="1"/>
    <xf numFmtId="0" fontId="0" fillId="0" borderId="0" xfId="0" applyFont="1"/>
    <xf numFmtId="0" fontId="18" fillId="0" borderId="3" xfId="0" applyFont="1" applyBorder="1" applyAlignment="1">
      <alignment horizontal="center"/>
    </xf>
    <xf numFmtId="0" fontId="18" fillId="0" borderId="4" xfId="0" applyFont="1" applyBorder="1"/>
    <xf numFmtId="0" fontId="18" fillId="0" borderId="4" xfId="0" applyFont="1" applyBorder="1" applyAlignment="1">
      <alignment horizontal="center"/>
    </xf>
    <xf numFmtId="0" fontId="18" fillId="0" borderId="4" xfId="0" applyFont="1" applyBorder="1" applyAlignment="1">
      <alignment wrapText="1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/>
    </xf>
    <xf numFmtId="0" fontId="7" fillId="0" borderId="1" xfId="0" applyFont="1" applyBorder="1"/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7" fillId="0" borderId="1" xfId="0" applyFont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/>
    <xf numFmtId="0" fontId="6" fillId="0" borderId="0" xfId="0" applyFont="1" applyAlignment="1">
      <alignment horizontal="left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49" fontId="7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/>
    <xf numFmtId="0" fontId="7" fillId="0" borderId="0" xfId="0" applyFont="1" applyBorder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18" fillId="4" borderId="3" xfId="0" applyFont="1" applyFill="1" applyBorder="1" applyAlignment="1">
      <alignment horizontal="center"/>
    </xf>
    <xf numFmtId="0" fontId="18" fillId="4" borderId="4" xfId="0" applyFont="1" applyFill="1" applyBorder="1" applyAlignment="1">
      <alignment wrapText="1"/>
    </xf>
    <xf numFmtId="0" fontId="6" fillId="0" borderId="0" xfId="0" applyFont="1" applyAlignment="1">
      <alignment horizontal="left"/>
    </xf>
    <xf numFmtId="0" fontId="15" fillId="0" borderId="0" xfId="0" applyFont="1" applyBorder="1" applyAlignment="1">
      <alignment horizontal="left"/>
    </xf>
    <xf numFmtId="0" fontId="6" fillId="0" borderId="0" xfId="0" applyFont="1" applyAlignment="1">
      <alignment/>
    </xf>
  </cellXfs>
  <cellStyles count="15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Hyperlink" xfId="21"/>
    <cellStyle name="Followed Hyperlink" xfId="22"/>
    <cellStyle name="Hyperlink" xfId="23"/>
    <cellStyle name="Followed Hyperlink" xfId="24"/>
    <cellStyle name="Hyperlink" xfId="25"/>
    <cellStyle name="Followed Hyperlink" xfId="26"/>
    <cellStyle name="Hyperlink" xfId="27"/>
    <cellStyle name="Followed Hyperlink" xfId="28"/>
    <cellStyle name="Hyperlink" xfId="29"/>
    <cellStyle name="Followed Hyperlink" xfId="30"/>
    <cellStyle name="Hyperlink" xfId="31"/>
    <cellStyle name="Followed Hyperlink" xfId="32"/>
    <cellStyle name="Hyperlink" xfId="33"/>
    <cellStyle name="Followed Hyperlink" xfId="34"/>
    <cellStyle name="Hyperlink" xfId="35"/>
    <cellStyle name="Followed Hyperlink" xfId="36"/>
    <cellStyle name="Hyperlink" xfId="37"/>
    <cellStyle name="Followed Hyperlink" xfId="38"/>
    <cellStyle name="Hyperlink" xfId="39"/>
    <cellStyle name="Followed Hyperlink" xfId="40"/>
    <cellStyle name="Hyperlink" xfId="41"/>
    <cellStyle name="Followed Hyperlink" xfId="42"/>
    <cellStyle name="Hyperlink" xfId="43"/>
    <cellStyle name="Followed Hyperlink" xfId="44"/>
    <cellStyle name="Hyperlink" xfId="45"/>
    <cellStyle name="Followed Hyperlink" xfId="46"/>
    <cellStyle name="Hyperlink" xfId="47"/>
    <cellStyle name="Followed Hyperlink" xfId="48"/>
    <cellStyle name="Hyperlink" xfId="49"/>
    <cellStyle name="Followed Hyperlink" xfId="50"/>
    <cellStyle name="Hyperlink" xfId="51"/>
    <cellStyle name="Followed Hyperlink" xfId="52"/>
    <cellStyle name="Hyperlink" xfId="53"/>
    <cellStyle name="Followed Hyperlink" xfId="54"/>
    <cellStyle name="Hyperlink" xfId="55"/>
    <cellStyle name="Followed Hyperlink" xfId="56"/>
    <cellStyle name="Hyperlink" xfId="57"/>
    <cellStyle name="Followed Hyperlink" xfId="58"/>
    <cellStyle name="Hyperlink" xfId="59"/>
    <cellStyle name="Followed Hyperlink" xfId="60"/>
    <cellStyle name="Hyperlink" xfId="61"/>
    <cellStyle name="Followed Hyperlink" xfId="62"/>
    <cellStyle name="Hyperlink" xfId="63"/>
    <cellStyle name="Followed Hyperlink" xfId="64"/>
    <cellStyle name="Hyperlink" xfId="65"/>
    <cellStyle name="Followed Hyperlink" xfId="66"/>
    <cellStyle name="Hyperlink" xfId="67"/>
    <cellStyle name="Followed Hyperlink" xfId="68"/>
    <cellStyle name="Hyperlink" xfId="69"/>
    <cellStyle name="Followed Hyperlink" xfId="70"/>
    <cellStyle name="Hyperlink" xfId="71"/>
    <cellStyle name="Followed Hyperlink" xfId="72"/>
    <cellStyle name="Hyperlink" xfId="73"/>
    <cellStyle name="Followed Hyperlink" xfId="74"/>
    <cellStyle name="Hyperlink" xfId="75"/>
    <cellStyle name="Followed Hyperlink" xfId="76"/>
    <cellStyle name="Hyperlink" xfId="77"/>
    <cellStyle name="Followed Hyperlink" xfId="78"/>
    <cellStyle name="Hyperlink" xfId="79"/>
    <cellStyle name="Followed Hyperlink" xfId="80"/>
    <cellStyle name="Hyperlink" xfId="81"/>
    <cellStyle name="Followed Hyperlink" xfId="82"/>
    <cellStyle name="Hyperlink" xfId="83"/>
    <cellStyle name="Followed Hyperlink" xfId="84"/>
    <cellStyle name="Hyperlink" xfId="85"/>
    <cellStyle name="Followed Hyperlink" xfId="86"/>
    <cellStyle name="Hyperlink" xfId="87"/>
    <cellStyle name="Followed Hyperlink" xfId="88"/>
    <cellStyle name="Hyperlink" xfId="89"/>
    <cellStyle name="Followed Hyperlink" xfId="90"/>
    <cellStyle name="Hyperlink" xfId="91"/>
    <cellStyle name="Followed Hyperlink" xfId="92"/>
    <cellStyle name="Hyperlink" xfId="93"/>
    <cellStyle name="Followed Hyperlink" xfId="94"/>
    <cellStyle name="Hyperlink" xfId="95"/>
    <cellStyle name="Followed Hyperlink" xfId="96"/>
    <cellStyle name="Hyperlink" xfId="97"/>
    <cellStyle name="Followed Hyperlink" xfId="98"/>
    <cellStyle name="Hyperlink" xfId="99"/>
    <cellStyle name="Followed Hyperlink" xfId="100"/>
    <cellStyle name="Hyperlink" xfId="101"/>
    <cellStyle name="Followed Hyperlink" xfId="102"/>
    <cellStyle name="Hyperlink" xfId="103"/>
    <cellStyle name="Followed Hyperlink" xfId="104"/>
    <cellStyle name="Hyperlink" xfId="105"/>
    <cellStyle name="Followed Hyperlink" xfId="106"/>
    <cellStyle name="Hyperlink" xfId="107"/>
    <cellStyle name="Followed Hyperlink" xfId="108"/>
    <cellStyle name="Hyperlink" xfId="109"/>
    <cellStyle name="Followed Hyperlink" xfId="110"/>
    <cellStyle name="Hyperlink" xfId="111"/>
    <cellStyle name="Followed Hyperlink" xfId="112"/>
    <cellStyle name="Hyperlink" xfId="113"/>
    <cellStyle name="Followed Hyperlink" xfId="114"/>
    <cellStyle name="Hyperlink" xfId="115"/>
    <cellStyle name="Followed Hyperlink" xfId="116"/>
    <cellStyle name="Hyperlink" xfId="117"/>
    <cellStyle name="Followed Hyperlink" xfId="118"/>
    <cellStyle name="Hyperlink" xfId="119"/>
    <cellStyle name="Followed Hyperlink" xfId="120"/>
    <cellStyle name="Hyperlink" xfId="121"/>
    <cellStyle name="Followed Hyperlink" xfId="122"/>
    <cellStyle name="Hyperlink" xfId="123"/>
    <cellStyle name="Followed Hyperlink" xfId="124"/>
    <cellStyle name="Hyperlink" xfId="125"/>
    <cellStyle name="Followed Hyperlink" xfId="126"/>
    <cellStyle name="Hyperlink" xfId="127"/>
    <cellStyle name="Followed Hyperlink" xfId="128"/>
    <cellStyle name="Hyperlink" xfId="129"/>
    <cellStyle name="Followed Hyperlink" xfId="130"/>
    <cellStyle name="Hyperlink" xfId="131"/>
    <cellStyle name="Followed Hyperlink" xfId="132"/>
    <cellStyle name="Hyperlink" xfId="133"/>
    <cellStyle name="Followed Hyperlink" xfId="134"/>
    <cellStyle name="Hyperlink" xfId="135"/>
    <cellStyle name="Followed Hyperlink" xfId="136"/>
    <cellStyle name="Hyperlink" xfId="137"/>
    <cellStyle name="Followed Hyperlink" xfId="138"/>
    <cellStyle name="Hyperlink" xfId="139"/>
    <cellStyle name="Followed Hyperlink" xfId="140"/>
    <cellStyle name="Hyperlink" xfId="141"/>
    <cellStyle name="Followed Hyperlink" xfId="142"/>
    <cellStyle name="Hyperlink" xfId="143"/>
    <cellStyle name="Followed Hyperlink" xfId="144"/>
    <cellStyle name="Hyperlink" xfId="145"/>
    <cellStyle name="Followed Hyperlink" xfId="146"/>
    <cellStyle name="Hyperlink" xfId="147"/>
    <cellStyle name="Followed Hyperlink" xfId="148"/>
    <cellStyle name="Hyperlink" xfId="149"/>
    <cellStyle name="Followed Hyperlink" xfId="150"/>
    <cellStyle name="Hyperlink" xfId="151"/>
    <cellStyle name="Followed Hyperlink" xfId="152"/>
    <cellStyle name="Hyperlink" xfId="153"/>
    <cellStyle name="Followed Hyperlink" xfId="154"/>
    <cellStyle name="Hyperlink" xfId="155"/>
    <cellStyle name="Followed Hyperlink" xfId="156"/>
    <cellStyle name="Hyperlink" xfId="157"/>
    <cellStyle name="Followed Hyperlink" xfId="158"/>
    <cellStyle name="Hyperlink" xfId="159"/>
    <cellStyle name="Followed Hyperlink" xfId="160"/>
    <cellStyle name="Hyperlink" xfId="161"/>
    <cellStyle name="Followed Hyperlink" xfId="162"/>
    <cellStyle name="Hyperlink" xfId="163"/>
    <cellStyle name="Followed Hyperlink" xfId="164"/>
    <cellStyle name="Followed Hyperlink" xfId="165"/>
    <cellStyle name="Followed Hyperlink" xfId="166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Sheet1!$B$59:$J$59</c:f>
              <c:strCache>
                <c:ptCount val="1"/>
                <c:pt idx="0">
                  <c:v>BAH.BIOS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Sheet1!$K$1:$K$56</c:f>
              <c:strCache/>
            </c:strRef>
          </c:cat>
          <c:val>
            <c:numRef>
              <c:f>Sheet1!$K$59</c:f>
              <c:numCache/>
            </c:numRef>
          </c:val>
        </c:ser>
        <c:axId val="29711604"/>
        <c:axId val="66077845"/>
      </c:barChart>
      <c:catAx>
        <c:axId val="2971160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66077845"/>
        <c:crosses val="autoZero"/>
        <c:auto val="1"/>
        <c:lblOffset val="100"/>
        <c:noMultiLvlLbl val="0"/>
      </c:catAx>
      <c:valAx>
        <c:axId val="660778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711604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date1904 val="0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9" zoomToFit="1"/>
  </sheetViews>
  <pageMargins left="0.7" right="0.7" top="0.75" bottom="0.75" header="0.3" footer="0.3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 macro="">
      <xdr:nvGraphicFramePr>
        <xdr:cNvPr id="2" name="Chart 1"/>
        <xdr:cNvGraphicFramePr/>
      </xdr:nvGraphicFramePr>
      <xdr:xfrm>
        <a:off x="0" y="0"/>
        <a:ext cx="8667750" cy="629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38100</xdr:colOff>
      <xdr:row>0</xdr:row>
      <xdr:rowOff>114300</xdr:rowOff>
    </xdr:from>
    <xdr:to>
      <xdr:col>10</xdr:col>
      <xdr:colOff>1047750</xdr:colOff>
      <xdr:row>1</xdr:row>
      <xdr:rowOff>228600</xdr:rowOff>
    </xdr:to>
    <xdr:pic>
      <xdr:nvPicPr>
        <xdr:cNvPr id="1025" name="Picture 2" descr="Guelph Gryphon Logo_White Background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514975" y="114300"/>
          <a:ext cx="1009650" cy="4857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90"/>
  <sheetViews>
    <sheetView tabSelected="1" zoomScale="125" zoomScaleNormal="125" zoomScalePageLayoutView="125" workbookViewId="0" topLeftCell="A1">
      <selection activeCell="M19" sqref="M19"/>
    </sheetView>
  </sheetViews>
  <sheetFormatPr defaultColWidth="8.8515625" defaultRowHeight="12.75"/>
  <cols>
    <col min="1" max="1" width="2.8515625" style="1" customWidth="1"/>
    <col min="2" max="2" width="4.00390625" style="2" customWidth="1"/>
    <col min="3" max="3" width="11.140625" style="1" customWidth="1"/>
    <col min="4" max="4" width="14.28125" style="1" bestFit="1" customWidth="1"/>
    <col min="5" max="9" width="7.00390625" style="2" customWidth="1"/>
    <col min="10" max="10" width="14.8515625" style="2" customWidth="1"/>
    <col min="11" max="11" width="18.8515625" style="4" bestFit="1" customWidth="1"/>
    <col min="12" max="12" width="10.8515625" style="1" bestFit="1" customWidth="1"/>
    <col min="13" max="16384" width="8.8515625" style="1" customWidth="1"/>
  </cols>
  <sheetData>
    <row r="1" spans="2:11" s="3" customFormat="1" ht="29.25" customHeight="1">
      <c r="B1" s="9" t="s">
        <v>12</v>
      </c>
      <c r="C1" s="10"/>
      <c r="D1" s="10"/>
      <c r="E1" s="11"/>
      <c r="F1" s="11"/>
      <c r="G1" s="11"/>
      <c r="H1" s="11"/>
      <c r="I1" s="11"/>
      <c r="J1" s="11"/>
      <c r="K1" s="12"/>
    </row>
    <row r="2" spans="2:11" s="3" customFormat="1" ht="23.25" customHeight="1">
      <c r="B2" s="13" t="s">
        <v>207</v>
      </c>
      <c r="C2" s="10"/>
      <c r="D2" s="10"/>
      <c r="E2" s="11"/>
      <c r="F2" s="11"/>
      <c r="G2" s="11"/>
      <c r="H2" s="11"/>
      <c r="I2" s="11"/>
      <c r="J2" s="11"/>
      <c r="K2" s="12"/>
    </row>
    <row r="3" spans="2:11" s="7" customFormat="1" ht="20.1" customHeight="1">
      <c r="B3" s="23" t="s">
        <v>3</v>
      </c>
      <c r="C3" s="24" t="s">
        <v>0</v>
      </c>
      <c r="D3" s="24"/>
      <c r="E3" s="25" t="s">
        <v>4</v>
      </c>
      <c r="F3" s="25" t="s">
        <v>5</v>
      </c>
      <c r="G3" s="25" t="s">
        <v>6</v>
      </c>
      <c r="H3" s="25" t="s">
        <v>56</v>
      </c>
      <c r="I3" s="25" t="s">
        <v>57</v>
      </c>
      <c r="J3" s="25" t="s">
        <v>96</v>
      </c>
      <c r="K3" s="26" t="s">
        <v>58</v>
      </c>
    </row>
    <row r="4" spans="2:11" s="34" customFormat="1" ht="12.75">
      <c r="B4" s="27">
        <v>1</v>
      </c>
      <c r="C4" s="28" t="s">
        <v>25</v>
      </c>
      <c r="D4" s="28" t="s">
        <v>26</v>
      </c>
      <c r="E4" s="29" t="s">
        <v>15</v>
      </c>
      <c r="F4" s="30" t="s">
        <v>132</v>
      </c>
      <c r="G4" s="31">
        <v>175</v>
      </c>
      <c r="H4" s="31">
        <v>4</v>
      </c>
      <c r="I4" s="31">
        <v>4</v>
      </c>
      <c r="J4" s="32" t="s">
        <v>97</v>
      </c>
      <c r="K4" s="33" t="s">
        <v>59</v>
      </c>
    </row>
    <row r="5" spans="2:11" s="34" customFormat="1" ht="12.75">
      <c r="B5" s="59">
        <v>2</v>
      </c>
      <c r="C5" s="60" t="s">
        <v>27</v>
      </c>
      <c r="D5" s="60" t="s">
        <v>203</v>
      </c>
      <c r="E5" s="37" t="s">
        <v>44</v>
      </c>
      <c r="F5" s="30" t="s">
        <v>140</v>
      </c>
      <c r="G5" s="31">
        <v>190</v>
      </c>
      <c r="H5" s="31">
        <v>1</v>
      </c>
      <c r="I5" s="31">
        <v>1</v>
      </c>
      <c r="J5" s="32" t="s">
        <v>206</v>
      </c>
      <c r="K5" s="36" t="s">
        <v>76</v>
      </c>
    </row>
    <row r="6" spans="2:11" s="34" customFormat="1" ht="12.75">
      <c r="B6" s="35">
        <v>3</v>
      </c>
      <c r="C6" s="38" t="s">
        <v>14</v>
      </c>
      <c r="D6" s="38" t="s">
        <v>32</v>
      </c>
      <c r="E6" s="37" t="s">
        <v>8</v>
      </c>
      <c r="F6" s="30" t="str">
        <f>"5-10"</f>
        <v>5-10</v>
      </c>
      <c r="G6" s="31">
        <v>175</v>
      </c>
      <c r="H6" s="31">
        <v>4</v>
      </c>
      <c r="I6" s="31">
        <v>4</v>
      </c>
      <c r="J6" s="32" t="s">
        <v>99</v>
      </c>
      <c r="K6" s="36" t="s">
        <v>61</v>
      </c>
    </row>
    <row r="7" spans="2:11" s="34" customFormat="1" ht="12.75">
      <c r="B7" s="35">
        <v>4</v>
      </c>
      <c r="C7" s="36" t="s">
        <v>17</v>
      </c>
      <c r="D7" s="36" t="s">
        <v>18</v>
      </c>
      <c r="E7" s="37" t="s">
        <v>8</v>
      </c>
      <c r="F7" s="30" t="str">
        <f>"5-11"</f>
        <v>5-11</v>
      </c>
      <c r="G7" s="31">
        <v>190</v>
      </c>
      <c r="H7" s="31">
        <v>5</v>
      </c>
      <c r="I7" s="31">
        <v>5</v>
      </c>
      <c r="J7" s="32" t="s">
        <v>100</v>
      </c>
      <c r="K7" s="36" t="s">
        <v>62</v>
      </c>
    </row>
    <row r="8" spans="2:11" s="34" customFormat="1" ht="12.75">
      <c r="B8" s="35">
        <v>5</v>
      </c>
      <c r="C8" s="36" t="s">
        <v>21</v>
      </c>
      <c r="D8" s="36" t="s">
        <v>22</v>
      </c>
      <c r="E8" s="37" t="s">
        <v>9</v>
      </c>
      <c r="F8" s="30" t="s">
        <v>132</v>
      </c>
      <c r="G8" s="31">
        <v>220</v>
      </c>
      <c r="H8" s="31">
        <v>5</v>
      </c>
      <c r="I8" s="31">
        <v>5</v>
      </c>
      <c r="J8" s="32" t="s">
        <v>97</v>
      </c>
      <c r="K8" s="36" t="s">
        <v>63</v>
      </c>
    </row>
    <row r="9" spans="2:11" ht="12.75">
      <c r="B9" s="39">
        <v>6</v>
      </c>
      <c r="C9" s="40" t="s">
        <v>2</v>
      </c>
      <c r="D9" s="40" t="s">
        <v>77</v>
      </c>
      <c r="E9" s="39" t="s">
        <v>15</v>
      </c>
      <c r="F9" s="30" t="s">
        <v>132</v>
      </c>
      <c r="G9" s="31">
        <v>185</v>
      </c>
      <c r="H9" s="31">
        <v>3</v>
      </c>
      <c r="I9" s="31">
        <v>4</v>
      </c>
      <c r="J9" s="32" t="s">
        <v>98</v>
      </c>
      <c r="K9" s="41" t="s">
        <v>95</v>
      </c>
    </row>
    <row r="10" spans="2:11" ht="12.75">
      <c r="B10" s="39">
        <v>7</v>
      </c>
      <c r="C10" s="40" t="s">
        <v>46</v>
      </c>
      <c r="D10" s="40" t="s">
        <v>47</v>
      </c>
      <c r="E10" s="39" t="s">
        <v>8</v>
      </c>
      <c r="F10" s="30" t="str">
        <f>"5-9"</f>
        <v>5-9</v>
      </c>
      <c r="G10" s="31">
        <v>182</v>
      </c>
      <c r="H10" s="31">
        <v>3</v>
      </c>
      <c r="I10" s="31">
        <v>3</v>
      </c>
      <c r="J10" s="32" t="s">
        <v>100</v>
      </c>
      <c r="K10" s="41" t="s">
        <v>60</v>
      </c>
    </row>
    <row r="11" spans="2:21" ht="12.75">
      <c r="B11" s="39">
        <v>10</v>
      </c>
      <c r="C11" s="40" t="s">
        <v>159</v>
      </c>
      <c r="D11" s="40" t="s">
        <v>160</v>
      </c>
      <c r="E11" s="39" t="s">
        <v>161</v>
      </c>
      <c r="F11" s="30" t="s">
        <v>162</v>
      </c>
      <c r="G11" s="31">
        <v>182</v>
      </c>
      <c r="H11" s="31">
        <v>2</v>
      </c>
      <c r="I11" s="31">
        <v>2</v>
      </c>
      <c r="J11" s="32" t="s">
        <v>101</v>
      </c>
      <c r="K11" s="41" t="s">
        <v>66</v>
      </c>
      <c r="M11" s="51"/>
      <c r="N11" s="51"/>
      <c r="O11" s="52"/>
      <c r="P11" s="53"/>
      <c r="Q11" s="54"/>
      <c r="R11" s="54"/>
      <c r="S11" s="54"/>
      <c r="T11" s="55"/>
      <c r="U11" s="56"/>
    </row>
    <row r="12" spans="2:11" ht="12.75">
      <c r="B12" s="39">
        <v>11</v>
      </c>
      <c r="C12" s="40" t="s">
        <v>37</v>
      </c>
      <c r="D12" s="40" t="s">
        <v>78</v>
      </c>
      <c r="E12" s="39" t="s">
        <v>11</v>
      </c>
      <c r="F12" s="30" t="str">
        <f>"6-0"</f>
        <v>6-0</v>
      </c>
      <c r="G12" s="31">
        <v>185</v>
      </c>
      <c r="H12" s="31">
        <v>2</v>
      </c>
      <c r="I12" s="31">
        <v>2</v>
      </c>
      <c r="J12" s="32" t="s">
        <v>102</v>
      </c>
      <c r="K12" s="41" t="s">
        <v>141</v>
      </c>
    </row>
    <row r="13" spans="2:11" ht="12.75">
      <c r="B13" s="42">
        <v>12</v>
      </c>
      <c r="C13" s="43" t="s">
        <v>131</v>
      </c>
      <c r="D13" s="43" t="s">
        <v>130</v>
      </c>
      <c r="E13" s="42" t="s">
        <v>8</v>
      </c>
      <c r="F13" s="30" t="s">
        <v>132</v>
      </c>
      <c r="G13" s="31">
        <v>200</v>
      </c>
      <c r="H13" s="31">
        <v>2</v>
      </c>
      <c r="I13" s="31">
        <v>2</v>
      </c>
      <c r="J13" s="32" t="s">
        <v>102</v>
      </c>
      <c r="K13" s="41" t="s">
        <v>133</v>
      </c>
    </row>
    <row r="14" spans="2:11" ht="12.75">
      <c r="B14" s="39">
        <v>14</v>
      </c>
      <c r="C14" s="40" t="s">
        <v>27</v>
      </c>
      <c r="D14" s="40" t="s">
        <v>28</v>
      </c>
      <c r="E14" s="39" t="s">
        <v>8</v>
      </c>
      <c r="F14" s="30" t="str">
        <f>"6-0"</f>
        <v>6-0</v>
      </c>
      <c r="G14" s="31">
        <v>205</v>
      </c>
      <c r="H14" s="31">
        <v>4</v>
      </c>
      <c r="I14" s="31">
        <v>5</v>
      </c>
      <c r="J14" s="32" t="s">
        <v>104</v>
      </c>
      <c r="K14" s="41" t="s">
        <v>67</v>
      </c>
    </row>
    <row r="15" spans="2:11" ht="12.75">
      <c r="B15" s="39">
        <v>15</v>
      </c>
      <c r="C15" s="40" t="s">
        <v>24</v>
      </c>
      <c r="D15" s="40" t="s">
        <v>29</v>
      </c>
      <c r="E15" s="39" t="s">
        <v>9</v>
      </c>
      <c r="F15" s="30" t="str">
        <f>"6-2"</f>
        <v>6-2</v>
      </c>
      <c r="G15" s="31">
        <v>220</v>
      </c>
      <c r="H15" s="31">
        <v>4</v>
      </c>
      <c r="I15" s="31">
        <v>4</v>
      </c>
      <c r="J15" s="32" t="s">
        <v>98</v>
      </c>
      <c r="K15" s="41" t="s">
        <v>68</v>
      </c>
    </row>
    <row r="16" spans="2:11" ht="12.75">
      <c r="B16" s="39">
        <v>16</v>
      </c>
      <c r="C16" s="40" t="s">
        <v>19</v>
      </c>
      <c r="D16" s="40" t="s">
        <v>144</v>
      </c>
      <c r="E16" s="39" t="s">
        <v>163</v>
      </c>
      <c r="F16" s="30" t="str">
        <f>"5-10"</f>
        <v>5-10</v>
      </c>
      <c r="G16" s="31">
        <v>219</v>
      </c>
      <c r="H16" s="31">
        <v>5</v>
      </c>
      <c r="I16" s="31">
        <v>5</v>
      </c>
      <c r="J16" s="32" t="s">
        <v>145</v>
      </c>
      <c r="K16" s="41" t="s">
        <v>64</v>
      </c>
    </row>
    <row r="17" spans="2:11" ht="12.75">
      <c r="B17" s="39">
        <v>17</v>
      </c>
      <c r="C17" s="40" t="s">
        <v>154</v>
      </c>
      <c r="D17" s="40" t="s">
        <v>155</v>
      </c>
      <c r="E17" s="39" t="s">
        <v>11</v>
      </c>
      <c r="F17" s="30" t="s">
        <v>164</v>
      </c>
      <c r="G17" s="31">
        <v>185</v>
      </c>
      <c r="H17" s="31">
        <v>1</v>
      </c>
      <c r="I17" s="31">
        <v>1</v>
      </c>
      <c r="J17" s="32" t="s">
        <v>165</v>
      </c>
      <c r="K17" s="41" t="s">
        <v>166</v>
      </c>
    </row>
    <row r="18" spans="2:11" ht="12.75">
      <c r="B18" s="39">
        <v>18</v>
      </c>
      <c r="C18" s="40" t="s">
        <v>156</v>
      </c>
      <c r="D18" s="40" t="s">
        <v>157</v>
      </c>
      <c r="E18" s="39" t="s">
        <v>15</v>
      </c>
      <c r="F18" s="30" t="s">
        <v>162</v>
      </c>
      <c r="G18" s="31">
        <v>165</v>
      </c>
      <c r="H18" s="31">
        <v>1</v>
      </c>
      <c r="I18" s="31">
        <v>1</v>
      </c>
      <c r="J18" s="32" t="s">
        <v>102</v>
      </c>
      <c r="K18" s="41" t="s">
        <v>167</v>
      </c>
    </row>
    <row r="19" spans="2:11" ht="12.75">
      <c r="B19" s="42">
        <v>19</v>
      </c>
      <c r="C19" s="43" t="s">
        <v>42</v>
      </c>
      <c r="D19" s="43" t="s">
        <v>43</v>
      </c>
      <c r="E19" s="42" t="s">
        <v>15</v>
      </c>
      <c r="F19" s="48" t="str">
        <f>"5-8"</f>
        <v>5-8</v>
      </c>
      <c r="G19" s="44">
        <v>170</v>
      </c>
      <c r="H19" s="44">
        <v>4</v>
      </c>
      <c r="I19" s="44">
        <v>4</v>
      </c>
      <c r="J19" s="49" t="s">
        <v>98</v>
      </c>
      <c r="K19" s="49" t="s">
        <v>69</v>
      </c>
    </row>
    <row r="20" spans="2:11" ht="12.75">
      <c r="B20" s="39">
        <v>20</v>
      </c>
      <c r="C20" s="40" t="s">
        <v>79</v>
      </c>
      <c r="D20" s="40" t="s">
        <v>80</v>
      </c>
      <c r="E20" s="39" t="s">
        <v>15</v>
      </c>
      <c r="F20" s="30" t="str">
        <f>"6-3"</f>
        <v>6-3</v>
      </c>
      <c r="G20" s="31">
        <v>225</v>
      </c>
      <c r="H20" s="31">
        <v>2</v>
      </c>
      <c r="I20" s="31">
        <v>3</v>
      </c>
      <c r="J20" s="32" t="s">
        <v>97</v>
      </c>
      <c r="K20" s="41" t="s">
        <v>66</v>
      </c>
    </row>
    <row r="21" spans="2:11" ht="12.75">
      <c r="B21" s="39">
        <v>21</v>
      </c>
      <c r="C21" s="40" t="s">
        <v>37</v>
      </c>
      <c r="D21" s="40" t="s">
        <v>38</v>
      </c>
      <c r="E21" s="39" t="s">
        <v>15</v>
      </c>
      <c r="F21" s="30" t="s">
        <v>168</v>
      </c>
      <c r="G21" s="31">
        <v>225</v>
      </c>
      <c r="H21" s="31">
        <v>4</v>
      </c>
      <c r="I21" s="31">
        <v>5</v>
      </c>
      <c r="J21" s="32" t="s">
        <v>105</v>
      </c>
      <c r="K21" s="41" t="s">
        <v>70</v>
      </c>
    </row>
    <row r="22" spans="2:11" ht="12.75">
      <c r="B22" s="39">
        <v>23</v>
      </c>
      <c r="C22" s="40" t="s">
        <v>138</v>
      </c>
      <c r="D22" s="40" t="s">
        <v>139</v>
      </c>
      <c r="E22" s="39" t="s">
        <v>8</v>
      </c>
      <c r="F22" s="30" t="s">
        <v>140</v>
      </c>
      <c r="G22" s="31">
        <v>185</v>
      </c>
      <c r="H22" s="31">
        <v>4</v>
      </c>
      <c r="I22" s="31">
        <v>4</v>
      </c>
      <c r="J22" s="32" t="s">
        <v>102</v>
      </c>
      <c r="K22" s="41" t="s">
        <v>71</v>
      </c>
    </row>
    <row r="23" spans="2:11" ht="12.75">
      <c r="B23" s="39">
        <v>24</v>
      </c>
      <c r="C23" s="40" t="s">
        <v>19</v>
      </c>
      <c r="D23" s="40" t="s">
        <v>148</v>
      </c>
      <c r="E23" s="39" t="s">
        <v>44</v>
      </c>
      <c r="F23" s="30" t="s">
        <v>149</v>
      </c>
      <c r="G23" s="31">
        <v>190</v>
      </c>
      <c r="H23" s="31">
        <v>2</v>
      </c>
      <c r="I23" s="31">
        <v>2</v>
      </c>
      <c r="J23" s="32" t="s">
        <v>102</v>
      </c>
      <c r="K23" s="41" t="s">
        <v>133</v>
      </c>
    </row>
    <row r="24" spans="2:11" ht="12.75">
      <c r="B24" s="42">
        <v>25</v>
      </c>
      <c r="C24" s="43" t="s">
        <v>88</v>
      </c>
      <c r="D24" s="43" t="s">
        <v>89</v>
      </c>
      <c r="E24" s="44" t="s">
        <v>8</v>
      </c>
      <c r="F24" s="30" t="str">
        <f>"5-11"</f>
        <v>5-11</v>
      </c>
      <c r="G24" s="31">
        <v>195</v>
      </c>
      <c r="H24" s="31">
        <v>2</v>
      </c>
      <c r="I24" s="31">
        <v>2</v>
      </c>
      <c r="J24" s="32" t="s">
        <v>106</v>
      </c>
      <c r="K24" s="41" t="s">
        <v>70</v>
      </c>
    </row>
    <row r="25" spans="2:11" ht="12.75">
      <c r="B25" s="42">
        <v>26</v>
      </c>
      <c r="C25" s="43" t="s">
        <v>90</v>
      </c>
      <c r="D25" s="43" t="s">
        <v>91</v>
      </c>
      <c r="E25" s="44" t="s">
        <v>8</v>
      </c>
      <c r="F25" s="30" t="s">
        <v>162</v>
      </c>
      <c r="G25" s="31">
        <v>180</v>
      </c>
      <c r="H25" s="31">
        <v>2</v>
      </c>
      <c r="I25" s="31">
        <v>3</v>
      </c>
      <c r="J25" s="32" t="s">
        <v>104</v>
      </c>
      <c r="K25" s="41" t="s">
        <v>71</v>
      </c>
    </row>
    <row r="26" spans="2:11" ht="12.75">
      <c r="B26" s="39">
        <v>27</v>
      </c>
      <c r="C26" s="40" t="s">
        <v>210</v>
      </c>
      <c r="D26" s="40" t="s">
        <v>142</v>
      </c>
      <c r="E26" s="39" t="s">
        <v>44</v>
      </c>
      <c r="F26" s="30" t="s">
        <v>169</v>
      </c>
      <c r="G26" s="31">
        <v>210</v>
      </c>
      <c r="H26" s="31">
        <v>3</v>
      </c>
      <c r="I26" s="31">
        <v>3</v>
      </c>
      <c r="J26" s="32" t="s">
        <v>100</v>
      </c>
      <c r="K26" s="41" t="s">
        <v>143</v>
      </c>
    </row>
    <row r="27" spans="2:11" ht="12.75">
      <c r="B27" s="42">
        <v>28</v>
      </c>
      <c r="C27" s="43" t="s">
        <v>39</v>
      </c>
      <c r="D27" s="43" t="s">
        <v>92</v>
      </c>
      <c r="E27" s="42" t="s">
        <v>44</v>
      </c>
      <c r="F27" s="30" t="str">
        <f>"5-9"</f>
        <v>5-9</v>
      </c>
      <c r="G27" s="31">
        <v>193</v>
      </c>
      <c r="H27" s="31">
        <v>2</v>
      </c>
      <c r="I27" s="31">
        <v>3</v>
      </c>
      <c r="J27" s="32" t="s">
        <v>107</v>
      </c>
      <c r="K27" s="41" t="s">
        <v>71</v>
      </c>
    </row>
    <row r="28" spans="2:11" ht="12.75">
      <c r="B28" s="42">
        <v>29</v>
      </c>
      <c r="C28" s="43" t="s">
        <v>197</v>
      </c>
      <c r="D28" s="43" t="s">
        <v>198</v>
      </c>
      <c r="E28" s="42" t="s">
        <v>8</v>
      </c>
      <c r="F28" s="30" t="s">
        <v>140</v>
      </c>
      <c r="G28" s="31">
        <v>205</v>
      </c>
      <c r="H28" s="31">
        <v>3</v>
      </c>
      <c r="I28" s="31">
        <v>3</v>
      </c>
      <c r="J28" s="32" t="s">
        <v>103</v>
      </c>
      <c r="K28" s="41" t="s">
        <v>199</v>
      </c>
    </row>
    <row r="29" spans="2:11" ht="12.75">
      <c r="B29" s="39">
        <v>33</v>
      </c>
      <c r="C29" s="43" t="s">
        <v>50</v>
      </c>
      <c r="D29" s="43" t="s">
        <v>51</v>
      </c>
      <c r="E29" s="42" t="s">
        <v>9</v>
      </c>
      <c r="F29" s="30" t="s">
        <v>164</v>
      </c>
      <c r="G29" s="31">
        <v>218</v>
      </c>
      <c r="H29" s="31">
        <v>3</v>
      </c>
      <c r="I29" s="31">
        <v>3</v>
      </c>
      <c r="J29" s="32" t="s">
        <v>103</v>
      </c>
      <c r="K29" s="41" t="s">
        <v>61</v>
      </c>
    </row>
    <row r="30" spans="2:11" ht="12.75">
      <c r="B30" s="39">
        <v>34</v>
      </c>
      <c r="C30" s="40" t="s">
        <v>48</v>
      </c>
      <c r="D30" s="40" t="s">
        <v>49</v>
      </c>
      <c r="E30" s="39" t="s">
        <v>44</v>
      </c>
      <c r="F30" s="30" t="str">
        <f>"5-10"</f>
        <v>5-10</v>
      </c>
      <c r="G30" s="31">
        <v>205</v>
      </c>
      <c r="H30" s="31">
        <v>2</v>
      </c>
      <c r="I30" s="31">
        <v>4</v>
      </c>
      <c r="J30" s="32" t="s">
        <v>97</v>
      </c>
      <c r="K30" s="41" t="s">
        <v>72</v>
      </c>
    </row>
    <row r="31" spans="2:11" ht="12.75">
      <c r="B31" s="39">
        <v>36</v>
      </c>
      <c r="C31" s="40" t="s">
        <v>200</v>
      </c>
      <c r="D31" s="40" t="s">
        <v>201</v>
      </c>
      <c r="E31" s="39" t="s">
        <v>8</v>
      </c>
      <c r="F31" s="30" t="s">
        <v>169</v>
      </c>
      <c r="G31" s="31">
        <v>170</v>
      </c>
      <c r="H31" s="31">
        <v>1</v>
      </c>
      <c r="I31" s="31">
        <v>1</v>
      </c>
      <c r="J31" s="32" t="s">
        <v>98</v>
      </c>
      <c r="K31" s="41" t="s">
        <v>133</v>
      </c>
    </row>
    <row r="32" spans="2:11" ht="12.75">
      <c r="B32" s="39">
        <v>40</v>
      </c>
      <c r="C32" s="40" t="s">
        <v>21</v>
      </c>
      <c r="D32" s="40" t="s">
        <v>170</v>
      </c>
      <c r="E32" s="39" t="s">
        <v>9</v>
      </c>
      <c r="F32" s="30" t="s">
        <v>132</v>
      </c>
      <c r="G32" s="30">
        <v>215</v>
      </c>
      <c r="H32" s="31">
        <v>1</v>
      </c>
      <c r="I32" s="31">
        <v>4</v>
      </c>
      <c r="J32" s="32" t="s">
        <v>113</v>
      </c>
      <c r="K32" s="41" t="s">
        <v>71</v>
      </c>
    </row>
    <row r="33" spans="2:12" ht="12.75">
      <c r="B33" s="39">
        <v>41</v>
      </c>
      <c r="C33" s="40" t="s">
        <v>30</v>
      </c>
      <c r="D33" s="40" t="s">
        <v>31</v>
      </c>
      <c r="E33" s="42" t="s">
        <v>8</v>
      </c>
      <c r="F33" s="30" t="str">
        <f>"6-0"</f>
        <v>6-0</v>
      </c>
      <c r="G33" s="31">
        <v>200</v>
      </c>
      <c r="H33" s="31">
        <v>4</v>
      </c>
      <c r="I33" s="31">
        <v>4</v>
      </c>
      <c r="J33" s="32" t="s">
        <v>109</v>
      </c>
      <c r="K33" s="41" t="s">
        <v>73</v>
      </c>
      <c r="L33" s="6"/>
    </row>
    <row r="34" spans="2:12" ht="12.75">
      <c r="B34" s="42">
        <v>44</v>
      </c>
      <c r="C34" s="43" t="s">
        <v>186</v>
      </c>
      <c r="D34" s="43" t="s">
        <v>187</v>
      </c>
      <c r="E34" s="42" t="s">
        <v>10</v>
      </c>
      <c r="F34" s="30" t="s">
        <v>180</v>
      </c>
      <c r="G34" s="31">
        <v>230</v>
      </c>
      <c r="H34" s="31">
        <v>4</v>
      </c>
      <c r="I34" s="31">
        <v>5</v>
      </c>
      <c r="J34" s="32" t="s">
        <v>188</v>
      </c>
      <c r="K34" s="41" t="s">
        <v>64</v>
      </c>
      <c r="L34" s="6"/>
    </row>
    <row r="35" spans="2:11" ht="12.75">
      <c r="B35" s="42">
        <v>50</v>
      </c>
      <c r="C35" s="43" t="s">
        <v>52</v>
      </c>
      <c r="D35" s="43" t="s">
        <v>53</v>
      </c>
      <c r="E35" s="42" t="s">
        <v>9</v>
      </c>
      <c r="F35" s="30" t="str">
        <f>"5-10"</f>
        <v>5-10</v>
      </c>
      <c r="G35" s="31">
        <v>210</v>
      </c>
      <c r="H35" s="31">
        <v>3</v>
      </c>
      <c r="I35" s="31">
        <v>4</v>
      </c>
      <c r="J35" s="32" t="s">
        <v>108</v>
      </c>
      <c r="K35" s="41" t="s">
        <v>74</v>
      </c>
    </row>
    <row r="36" spans="2:11" ht="12.75">
      <c r="B36" s="39">
        <v>51</v>
      </c>
      <c r="C36" s="40" t="s">
        <v>20</v>
      </c>
      <c r="D36" s="40" t="s">
        <v>36</v>
      </c>
      <c r="E36" s="39" t="s">
        <v>7</v>
      </c>
      <c r="F36" s="30" t="str">
        <f>"6-5"</f>
        <v>6-5</v>
      </c>
      <c r="G36" s="31">
        <v>315</v>
      </c>
      <c r="H36" s="31">
        <v>4</v>
      </c>
      <c r="I36" s="31">
        <v>4</v>
      </c>
      <c r="J36" s="32" t="s">
        <v>110</v>
      </c>
      <c r="K36" s="41" t="s">
        <v>75</v>
      </c>
    </row>
    <row r="37" spans="2:11" ht="12.75">
      <c r="B37" s="39">
        <v>53</v>
      </c>
      <c r="C37" s="40" t="s">
        <v>81</v>
      </c>
      <c r="D37" s="40" t="s">
        <v>82</v>
      </c>
      <c r="E37" s="39" t="s">
        <v>9</v>
      </c>
      <c r="F37" s="30" t="str">
        <f>"6-0"</f>
        <v>6-0</v>
      </c>
      <c r="G37" s="31">
        <v>225</v>
      </c>
      <c r="H37" s="31">
        <v>2</v>
      </c>
      <c r="I37" s="31">
        <v>2</v>
      </c>
      <c r="J37" s="32" t="s">
        <v>101</v>
      </c>
      <c r="K37" s="41" t="s">
        <v>83</v>
      </c>
    </row>
    <row r="38" spans="2:11" ht="12.75">
      <c r="B38" s="39">
        <v>54</v>
      </c>
      <c r="C38" s="40" t="s">
        <v>171</v>
      </c>
      <c r="D38" s="40" t="s">
        <v>172</v>
      </c>
      <c r="E38" s="39" t="s">
        <v>9</v>
      </c>
      <c r="F38" s="30" t="s">
        <v>140</v>
      </c>
      <c r="G38" s="31">
        <v>215</v>
      </c>
      <c r="H38" s="31">
        <v>1</v>
      </c>
      <c r="I38" s="31">
        <v>1</v>
      </c>
      <c r="J38" s="32" t="s">
        <v>173</v>
      </c>
      <c r="K38" s="41" t="s">
        <v>174</v>
      </c>
    </row>
    <row r="39" spans="2:11" ht="12.75">
      <c r="B39" s="39">
        <v>55</v>
      </c>
      <c r="C39" s="40" t="s">
        <v>16</v>
      </c>
      <c r="D39" s="40" t="s">
        <v>45</v>
      </c>
      <c r="E39" s="39" t="s">
        <v>7</v>
      </c>
      <c r="F39" s="30" t="str">
        <f>"6-0"</f>
        <v>6-0</v>
      </c>
      <c r="G39" s="31">
        <v>275</v>
      </c>
      <c r="H39" s="31">
        <v>3</v>
      </c>
      <c r="I39" s="31">
        <v>5</v>
      </c>
      <c r="J39" s="32" t="s">
        <v>111</v>
      </c>
      <c r="K39" s="41" t="s">
        <v>71</v>
      </c>
    </row>
    <row r="40" spans="2:11" ht="12.75">
      <c r="B40" s="45">
        <v>56</v>
      </c>
      <c r="C40" s="46" t="s">
        <v>1</v>
      </c>
      <c r="D40" s="46" t="s">
        <v>33</v>
      </c>
      <c r="E40" s="47" t="s">
        <v>7</v>
      </c>
      <c r="F40" s="30" t="str">
        <f>"6-5"</f>
        <v>6-5</v>
      </c>
      <c r="G40" s="31">
        <v>290</v>
      </c>
      <c r="H40" s="31">
        <v>4</v>
      </c>
      <c r="I40" s="31">
        <v>4</v>
      </c>
      <c r="J40" s="32" t="s">
        <v>102</v>
      </c>
      <c r="K40" s="41" t="s">
        <v>76</v>
      </c>
    </row>
    <row r="41" spans="2:11" ht="12.75">
      <c r="B41" s="45">
        <v>57</v>
      </c>
      <c r="C41" s="57" t="s">
        <v>175</v>
      </c>
      <c r="D41" s="57" t="s">
        <v>176</v>
      </c>
      <c r="E41" s="47" t="s">
        <v>7</v>
      </c>
      <c r="F41" s="30" t="s">
        <v>168</v>
      </c>
      <c r="G41" s="31">
        <v>280</v>
      </c>
      <c r="H41" s="31">
        <v>1</v>
      </c>
      <c r="I41" s="31">
        <v>1</v>
      </c>
      <c r="J41" s="32" t="s">
        <v>102</v>
      </c>
      <c r="K41" s="41" t="s">
        <v>177</v>
      </c>
    </row>
    <row r="42" spans="2:11" ht="12.75">
      <c r="B42" s="45">
        <v>58</v>
      </c>
      <c r="C42" s="57" t="s">
        <v>178</v>
      </c>
      <c r="D42" s="57" t="s">
        <v>179</v>
      </c>
      <c r="E42" s="47" t="s">
        <v>7</v>
      </c>
      <c r="F42" s="30" t="s">
        <v>152</v>
      </c>
      <c r="G42" s="31">
        <v>270</v>
      </c>
      <c r="H42" s="31">
        <v>2</v>
      </c>
      <c r="I42" s="31">
        <v>2</v>
      </c>
      <c r="J42" s="32" t="s">
        <v>108</v>
      </c>
      <c r="K42" s="41" t="s">
        <v>72</v>
      </c>
    </row>
    <row r="43" spans="2:11" ht="12.75">
      <c r="B43" s="45">
        <v>59</v>
      </c>
      <c r="C43" s="57" t="s">
        <v>208</v>
      </c>
      <c r="D43" s="57" t="s">
        <v>209</v>
      </c>
      <c r="E43" s="47" t="s">
        <v>10</v>
      </c>
      <c r="F43" s="30" t="s">
        <v>168</v>
      </c>
      <c r="G43" s="31">
        <v>230</v>
      </c>
      <c r="H43" s="31">
        <v>1</v>
      </c>
      <c r="I43" s="31">
        <v>1</v>
      </c>
      <c r="J43" s="32" t="s">
        <v>102</v>
      </c>
      <c r="K43" s="41" t="s">
        <v>71</v>
      </c>
    </row>
    <row r="44" spans="2:11" ht="12.75">
      <c r="B44" s="39">
        <v>62</v>
      </c>
      <c r="C44" s="40" t="s">
        <v>52</v>
      </c>
      <c r="D44" s="40" t="s">
        <v>112</v>
      </c>
      <c r="E44" s="39" t="s">
        <v>7</v>
      </c>
      <c r="F44" s="30" t="str">
        <f>"6-4"</f>
        <v>6-4</v>
      </c>
      <c r="G44" s="31">
        <v>290</v>
      </c>
      <c r="H44" s="31">
        <v>2</v>
      </c>
      <c r="I44" s="31">
        <v>2</v>
      </c>
      <c r="J44" s="32" t="s">
        <v>108</v>
      </c>
      <c r="K44" s="41" t="s">
        <v>75</v>
      </c>
    </row>
    <row r="45" spans="2:11" ht="12.75">
      <c r="B45" s="39">
        <v>65</v>
      </c>
      <c r="C45" s="40" t="s">
        <v>13</v>
      </c>
      <c r="D45" s="40" t="s">
        <v>84</v>
      </c>
      <c r="E45" s="39" t="s">
        <v>7</v>
      </c>
      <c r="F45" s="30" t="str">
        <f>"6-1"</f>
        <v>6-1</v>
      </c>
      <c r="G45" s="31">
        <v>280</v>
      </c>
      <c r="H45" s="31">
        <v>4</v>
      </c>
      <c r="I45" s="31">
        <v>5</v>
      </c>
      <c r="J45" s="32" t="s">
        <v>98</v>
      </c>
      <c r="K45" s="41" t="s">
        <v>94</v>
      </c>
    </row>
    <row r="46" spans="2:11" ht="12.75">
      <c r="B46" s="39">
        <v>67</v>
      </c>
      <c r="C46" s="40" t="s">
        <v>13</v>
      </c>
      <c r="D46" s="40" t="s">
        <v>23</v>
      </c>
      <c r="E46" s="39" t="s">
        <v>7</v>
      </c>
      <c r="F46" s="30" t="str">
        <f>"6-2"</f>
        <v>6-2</v>
      </c>
      <c r="G46" s="31">
        <v>300</v>
      </c>
      <c r="H46" s="31">
        <v>5</v>
      </c>
      <c r="I46" s="31">
        <v>5</v>
      </c>
      <c r="J46" s="32" t="s">
        <v>108</v>
      </c>
      <c r="K46" s="41" t="s">
        <v>61</v>
      </c>
    </row>
    <row r="47" spans="2:11" ht="12.75">
      <c r="B47" s="39">
        <v>68</v>
      </c>
      <c r="C47" s="40" t="s">
        <v>181</v>
      </c>
      <c r="D47" s="40" t="s">
        <v>182</v>
      </c>
      <c r="E47" s="39" t="s">
        <v>7</v>
      </c>
      <c r="F47" s="30" t="s">
        <v>152</v>
      </c>
      <c r="G47" s="31">
        <v>295</v>
      </c>
      <c r="H47" s="31">
        <v>1</v>
      </c>
      <c r="I47" s="31">
        <v>2</v>
      </c>
      <c r="J47" s="32" t="s">
        <v>100</v>
      </c>
      <c r="K47" s="41" t="s">
        <v>141</v>
      </c>
    </row>
    <row r="48" spans="2:11" ht="12.75">
      <c r="B48" s="39">
        <v>80</v>
      </c>
      <c r="C48" s="40" t="s">
        <v>54</v>
      </c>
      <c r="D48" s="40" t="s">
        <v>93</v>
      </c>
      <c r="E48" s="39" t="s">
        <v>15</v>
      </c>
      <c r="F48" s="30" t="str">
        <f>"6-1"</f>
        <v>6-1</v>
      </c>
      <c r="G48" s="31">
        <v>200</v>
      </c>
      <c r="H48" s="31">
        <v>3</v>
      </c>
      <c r="I48" s="31">
        <v>3</v>
      </c>
      <c r="J48" s="32" t="s">
        <v>97</v>
      </c>
      <c r="K48" s="41" t="s">
        <v>61</v>
      </c>
    </row>
    <row r="49" spans="2:11" ht="12.75">
      <c r="B49" s="39">
        <v>82</v>
      </c>
      <c r="C49" s="40" t="s">
        <v>202</v>
      </c>
      <c r="D49" s="40" t="s">
        <v>203</v>
      </c>
      <c r="E49" s="39" t="s">
        <v>15</v>
      </c>
      <c r="F49" s="30" t="s">
        <v>140</v>
      </c>
      <c r="G49" s="31">
        <v>213</v>
      </c>
      <c r="H49" s="31">
        <v>1</v>
      </c>
      <c r="I49" s="31">
        <v>1</v>
      </c>
      <c r="J49" s="32" t="s">
        <v>102</v>
      </c>
      <c r="K49" s="41" t="s">
        <v>76</v>
      </c>
    </row>
    <row r="50" spans="2:11" ht="12.75">
      <c r="B50" s="42">
        <v>83</v>
      </c>
      <c r="C50" s="43" t="s">
        <v>30</v>
      </c>
      <c r="D50" s="43" t="s">
        <v>55</v>
      </c>
      <c r="E50" s="39" t="s">
        <v>87</v>
      </c>
      <c r="F50" s="30" t="str">
        <f>"6-6"</f>
        <v>6-6</v>
      </c>
      <c r="G50" s="31">
        <v>240</v>
      </c>
      <c r="H50" s="31">
        <v>3</v>
      </c>
      <c r="I50" s="31">
        <v>4</v>
      </c>
      <c r="J50" s="32" t="s">
        <v>100</v>
      </c>
      <c r="K50" s="41" t="s">
        <v>75</v>
      </c>
    </row>
    <row r="51" spans="2:11" ht="12.75">
      <c r="B51" s="39">
        <v>88</v>
      </c>
      <c r="C51" s="40" t="s">
        <v>14</v>
      </c>
      <c r="D51" s="40" t="s">
        <v>85</v>
      </c>
      <c r="E51" s="39" t="s">
        <v>15</v>
      </c>
      <c r="F51" s="30" t="str">
        <f>"5-11"</f>
        <v>5-11</v>
      </c>
      <c r="G51" s="31">
        <v>180</v>
      </c>
      <c r="H51" s="31">
        <v>2</v>
      </c>
      <c r="I51" s="31">
        <v>4</v>
      </c>
      <c r="J51" s="32" t="s">
        <v>114</v>
      </c>
      <c r="K51" s="41" t="s">
        <v>86</v>
      </c>
    </row>
    <row r="52" spans="2:11" ht="12.75">
      <c r="B52" s="42">
        <v>89</v>
      </c>
      <c r="C52" s="43" t="s">
        <v>34</v>
      </c>
      <c r="D52" s="43" t="s">
        <v>35</v>
      </c>
      <c r="E52" s="42" t="s">
        <v>15</v>
      </c>
      <c r="F52" s="30" t="s">
        <v>164</v>
      </c>
      <c r="G52" s="31">
        <v>195</v>
      </c>
      <c r="H52" s="31">
        <v>4</v>
      </c>
      <c r="I52" s="31">
        <v>5</v>
      </c>
      <c r="J52" s="32" t="s">
        <v>115</v>
      </c>
      <c r="K52" s="41" t="s">
        <v>61</v>
      </c>
    </row>
    <row r="53" spans="2:11" ht="12.75">
      <c r="B53" s="39">
        <v>90</v>
      </c>
      <c r="C53" s="40" t="s">
        <v>146</v>
      </c>
      <c r="D53" s="40" t="s">
        <v>147</v>
      </c>
      <c r="E53" s="39" t="s">
        <v>10</v>
      </c>
      <c r="F53" s="30" t="str">
        <f>"6-2"</f>
        <v>6-2</v>
      </c>
      <c r="G53" s="31">
        <v>230</v>
      </c>
      <c r="H53" s="31">
        <v>2</v>
      </c>
      <c r="I53" s="31">
        <v>4</v>
      </c>
      <c r="J53" s="32" t="s">
        <v>98</v>
      </c>
      <c r="K53" s="41" t="s">
        <v>67</v>
      </c>
    </row>
    <row r="54" spans="2:11" ht="12.75">
      <c r="B54" s="39">
        <v>94</v>
      </c>
      <c r="C54" s="40" t="s">
        <v>150</v>
      </c>
      <c r="D54" s="40" t="s">
        <v>151</v>
      </c>
      <c r="E54" s="39" t="s">
        <v>10</v>
      </c>
      <c r="F54" s="30" t="s">
        <v>152</v>
      </c>
      <c r="G54" s="31">
        <v>240</v>
      </c>
      <c r="H54" s="31">
        <v>4</v>
      </c>
      <c r="I54" s="31">
        <v>5</v>
      </c>
      <c r="J54" s="32" t="s">
        <v>153</v>
      </c>
      <c r="K54" s="41" t="s">
        <v>116</v>
      </c>
    </row>
    <row r="55" spans="2:11" ht="12.75">
      <c r="B55" s="39">
        <v>95</v>
      </c>
      <c r="C55" s="40" t="s">
        <v>19</v>
      </c>
      <c r="D55" s="40" t="s">
        <v>80</v>
      </c>
      <c r="E55" s="39" t="s">
        <v>10</v>
      </c>
      <c r="F55" s="30" t="str">
        <f>"6-1"</f>
        <v>6-1</v>
      </c>
      <c r="G55" s="31">
        <v>285</v>
      </c>
      <c r="H55" s="31">
        <v>4</v>
      </c>
      <c r="I55" s="31">
        <v>5</v>
      </c>
      <c r="J55" s="32" t="s">
        <v>104</v>
      </c>
      <c r="K55" s="41" t="s">
        <v>66</v>
      </c>
    </row>
    <row r="56" spans="2:11" ht="12.75">
      <c r="B56" s="39">
        <v>96</v>
      </c>
      <c r="C56" s="46" t="s">
        <v>40</v>
      </c>
      <c r="D56" s="46" t="s">
        <v>41</v>
      </c>
      <c r="E56" s="45" t="s">
        <v>10</v>
      </c>
      <c r="F56" s="30" t="str">
        <f>"6-3"</f>
        <v>6-3</v>
      </c>
      <c r="G56" s="31">
        <v>285</v>
      </c>
      <c r="H56" s="31">
        <v>4</v>
      </c>
      <c r="I56" s="31">
        <v>4</v>
      </c>
      <c r="J56" s="32" t="s">
        <v>104</v>
      </c>
      <c r="K56" s="41" t="s">
        <v>65</v>
      </c>
    </row>
    <row r="57" spans="2:11" ht="12.75">
      <c r="B57" s="39">
        <v>98</v>
      </c>
      <c r="C57" s="46" t="s">
        <v>189</v>
      </c>
      <c r="D57" s="46" t="s">
        <v>190</v>
      </c>
      <c r="E57" s="45" t="s">
        <v>10</v>
      </c>
      <c r="F57" s="30" t="s">
        <v>180</v>
      </c>
      <c r="G57" s="31">
        <v>316</v>
      </c>
      <c r="H57" s="31">
        <v>1</v>
      </c>
      <c r="I57" s="31">
        <v>1</v>
      </c>
      <c r="J57" s="32" t="s">
        <v>105</v>
      </c>
      <c r="K57" s="41" t="s">
        <v>65</v>
      </c>
    </row>
    <row r="58" spans="2:11" ht="12.75">
      <c r="B58" s="39">
        <v>97</v>
      </c>
      <c r="C58" s="46" t="s">
        <v>204</v>
      </c>
      <c r="D58" s="46" t="s">
        <v>205</v>
      </c>
      <c r="E58" s="45" t="s">
        <v>10</v>
      </c>
      <c r="F58" s="30" t="s">
        <v>140</v>
      </c>
      <c r="G58" s="31">
        <v>250</v>
      </c>
      <c r="H58" s="31">
        <v>4</v>
      </c>
      <c r="I58" s="31">
        <v>5</v>
      </c>
      <c r="J58" s="32" t="s">
        <v>98</v>
      </c>
      <c r="K58" s="41" t="s">
        <v>61</v>
      </c>
    </row>
    <row r="59" spans="2:11" ht="12.75">
      <c r="B59" s="39">
        <v>99</v>
      </c>
      <c r="C59" s="57" t="s">
        <v>183</v>
      </c>
      <c r="D59" s="57" t="s">
        <v>184</v>
      </c>
      <c r="E59" s="58" t="s">
        <v>10</v>
      </c>
      <c r="F59" s="30" t="s">
        <v>164</v>
      </c>
      <c r="G59" s="31">
        <v>275</v>
      </c>
      <c r="H59" s="31">
        <v>2</v>
      </c>
      <c r="I59" s="31">
        <v>3</v>
      </c>
      <c r="J59" s="32" t="s">
        <v>185</v>
      </c>
      <c r="K59" s="41" t="s">
        <v>61</v>
      </c>
    </row>
    <row r="60" spans="2:11" ht="14.25">
      <c r="B60" s="18"/>
      <c r="C60" s="10"/>
      <c r="D60" s="10"/>
      <c r="E60" s="11"/>
      <c r="F60" s="19"/>
      <c r="G60" s="20"/>
      <c r="H60" s="20"/>
      <c r="I60" s="20"/>
      <c r="J60" s="21"/>
      <c r="K60" s="22"/>
    </row>
    <row r="61" spans="2:11" ht="12.75">
      <c r="B61" s="62" t="s">
        <v>127</v>
      </c>
      <c r="C61" s="62"/>
      <c r="D61" s="62"/>
      <c r="E61" s="62"/>
      <c r="F61" s="62"/>
      <c r="G61" s="62"/>
      <c r="H61" s="62"/>
      <c r="I61" s="62"/>
      <c r="J61" s="62"/>
      <c r="K61" s="62"/>
    </row>
    <row r="62" spans="2:11" ht="12.75">
      <c r="B62" s="63" t="s">
        <v>158</v>
      </c>
      <c r="C62" s="63"/>
      <c r="D62" s="63"/>
      <c r="E62" s="63"/>
      <c r="F62" s="63"/>
      <c r="G62" s="5"/>
      <c r="H62" s="61" t="s">
        <v>136</v>
      </c>
      <c r="I62" s="61"/>
      <c r="J62" s="61"/>
      <c r="K62" s="61"/>
    </row>
    <row r="63" spans="2:11" ht="15" customHeight="1">
      <c r="B63" s="63" t="s">
        <v>129</v>
      </c>
      <c r="C63" s="63"/>
      <c r="D63" s="63"/>
      <c r="E63" s="63"/>
      <c r="F63" s="63"/>
      <c r="G63" s="8"/>
      <c r="H63" s="61" t="s">
        <v>123</v>
      </c>
      <c r="I63" s="61"/>
      <c r="J63" s="61"/>
      <c r="K63" s="61"/>
    </row>
    <row r="64" spans="2:11" ht="12.75">
      <c r="B64" s="63" t="s">
        <v>128</v>
      </c>
      <c r="C64" s="63"/>
      <c r="D64" s="63"/>
      <c r="E64" s="63"/>
      <c r="F64" s="63"/>
      <c r="G64" s="8"/>
      <c r="H64" s="61" t="s">
        <v>124</v>
      </c>
      <c r="I64" s="61"/>
      <c r="J64" s="61"/>
      <c r="K64" s="61"/>
    </row>
    <row r="65" spans="2:11" ht="12.75">
      <c r="B65" s="63" t="s">
        <v>135</v>
      </c>
      <c r="C65" s="63"/>
      <c r="D65" s="63"/>
      <c r="E65" s="63"/>
      <c r="F65" s="63"/>
      <c r="G65" s="14"/>
      <c r="H65" s="61" t="s">
        <v>125</v>
      </c>
      <c r="I65" s="61"/>
      <c r="J65" s="61"/>
      <c r="K65" s="61"/>
    </row>
    <row r="66" spans="2:11" ht="12.75">
      <c r="B66" s="61" t="s">
        <v>117</v>
      </c>
      <c r="C66" s="61"/>
      <c r="D66" s="61"/>
      <c r="E66" s="61"/>
      <c r="F66" s="61"/>
      <c r="G66" s="14"/>
      <c r="H66" s="61" t="s">
        <v>195</v>
      </c>
      <c r="I66" s="61"/>
      <c r="J66" s="61"/>
      <c r="K66" s="61"/>
    </row>
    <row r="67" spans="2:11" ht="12.75">
      <c r="B67" s="61" t="s">
        <v>118</v>
      </c>
      <c r="C67" s="61"/>
      <c r="D67" s="61"/>
      <c r="E67" s="61"/>
      <c r="F67" s="61"/>
      <c r="G67" s="14"/>
      <c r="H67" s="61" t="s">
        <v>191</v>
      </c>
      <c r="I67" s="61"/>
      <c r="J67" s="61"/>
      <c r="K67" s="61"/>
    </row>
    <row r="68" spans="2:11" ht="12.75">
      <c r="B68" s="61" t="s">
        <v>119</v>
      </c>
      <c r="C68" s="61"/>
      <c r="D68" s="61"/>
      <c r="E68" s="61"/>
      <c r="F68" s="61"/>
      <c r="G68" s="14"/>
      <c r="H68" s="61" t="s">
        <v>192</v>
      </c>
      <c r="I68" s="61"/>
      <c r="J68" s="61"/>
      <c r="K68" s="61"/>
    </row>
    <row r="69" spans="2:11" ht="12.75">
      <c r="B69" s="61" t="s">
        <v>120</v>
      </c>
      <c r="C69" s="61"/>
      <c r="D69" s="61"/>
      <c r="E69" s="61"/>
      <c r="F69" s="61"/>
      <c r="G69" s="14"/>
      <c r="H69" s="61" t="s">
        <v>193</v>
      </c>
      <c r="I69" s="61"/>
      <c r="J69" s="61"/>
      <c r="K69" s="61"/>
    </row>
    <row r="70" spans="2:11" ht="12.75">
      <c r="B70" s="61" t="s">
        <v>121</v>
      </c>
      <c r="C70" s="61"/>
      <c r="D70" s="61"/>
      <c r="E70" s="61"/>
      <c r="F70" s="61"/>
      <c r="G70" s="14"/>
      <c r="H70" s="61" t="s">
        <v>194</v>
      </c>
      <c r="I70" s="61"/>
      <c r="J70" s="61"/>
      <c r="K70" s="61"/>
    </row>
    <row r="71" spans="2:11" ht="12.75">
      <c r="B71" s="61" t="s">
        <v>122</v>
      </c>
      <c r="C71" s="61"/>
      <c r="D71" s="61"/>
      <c r="E71" s="61"/>
      <c r="F71" s="61"/>
      <c r="G71" s="14"/>
      <c r="H71" s="61" t="s">
        <v>196</v>
      </c>
      <c r="I71" s="61"/>
      <c r="J71" s="61"/>
      <c r="K71" s="61"/>
    </row>
    <row r="72" spans="2:11" ht="12.75">
      <c r="B72" s="15" t="s">
        <v>137</v>
      </c>
      <c r="C72" s="16"/>
      <c r="D72" s="16"/>
      <c r="E72" s="14"/>
      <c r="F72" s="14"/>
      <c r="G72" s="14"/>
      <c r="H72" s="61" t="s">
        <v>134</v>
      </c>
      <c r="I72" s="61"/>
      <c r="J72" s="61"/>
      <c r="K72" s="61"/>
    </row>
    <row r="73" spans="3:11" ht="12.75">
      <c r="C73" s="16"/>
      <c r="D73" s="16"/>
      <c r="E73" s="14"/>
      <c r="F73" s="14"/>
      <c r="G73" s="14"/>
      <c r="H73" s="50" t="s">
        <v>126</v>
      </c>
      <c r="I73" s="50"/>
      <c r="J73" s="50"/>
      <c r="K73" s="50"/>
    </row>
    <row r="74" spans="3:9" ht="12.75">
      <c r="C74" s="16"/>
      <c r="D74" s="16"/>
      <c r="E74" s="14"/>
      <c r="F74" s="14"/>
      <c r="G74" s="14"/>
      <c r="H74" s="14"/>
      <c r="I74" s="14"/>
    </row>
    <row r="75" spans="3:9" ht="12.75">
      <c r="C75" s="16"/>
      <c r="D75" s="16"/>
      <c r="E75" s="14"/>
      <c r="F75" s="14"/>
      <c r="G75" s="14"/>
      <c r="H75" s="14"/>
      <c r="I75" s="14"/>
    </row>
    <row r="76" spans="3:9" ht="12.75">
      <c r="C76" s="16"/>
      <c r="D76" s="16"/>
      <c r="E76" s="14"/>
      <c r="F76" s="14"/>
      <c r="G76" s="14"/>
      <c r="H76" s="14"/>
      <c r="I76" s="14"/>
    </row>
    <row r="77" spans="3:9" ht="12.75">
      <c r="C77" s="16"/>
      <c r="D77" s="16"/>
      <c r="E77" s="14"/>
      <c r="F77" s="14"/>
      <c r="G77" s="14"/>
      <c r="H77" s="14"/>
      <c r="I77" s="14"/>
    </row>
    <row r="78" spans="3:9" ht="12.75">
      <c r="C78" s="16"/>
      <c r="D78" s="16"/>
      <c r="E78" s="14"/>
      <c r="F78" s="14"/>
      <c r="G78" s="14"/>
      <c r="H78" s="14"/>
      <c r="I78" s="14"/>
    </row>
    <row r="79" spans="3:9" ht="12.75">
      <c r="C79" s="16"/>
      <c r="D79" s="16"/>
      <c r="E79" s="14"/>
      <c r="F79" s="14"/>
      <c r="G79" s="14"/>
      <c r="H79" s="14"/>
      <c r="I79" s="14"/>
    </row>
    <row r="80" spans="3:9" ht="12.75">
      <c r="C80" s="16"/>
      <c r="D80" s="16"/>
      <c r="E80" s="14"/>
      <c r="F80" s="14"/>
      <c r="G80" s="14"/>
      <c r="H80" s="14"/>
      <c r="I80" s="14"/>
    </row>
    <row r="81" spans="3:9" ht="12.75">
      <c r="C81" s="16"/>
      <c r="D81" s="16"/>
      <c r="E81" s="14"/>
      <c r="F81" s="14"/>
      <c r="G81" s="14"/>
      <c r="H81" s="14"/>
      <c r="I81" s="14"/>
    </row>
    <row r="82" spans="3:9" ht="12.75">
      <c r="C82" s="16"/>
      <c r="D82" s="16"/>
      <c r="E82" s="14"/>
      <c r="F82" s="14"/>
      <c r="G82" s="14"/>
      <c r="H82" s="14"/>
      <c r="I82" s="14"/>
    </row>
    <row r="83" spans="3:9" ht="12.75">
      <c r="C83" s="16"/>
      <c r="D83" s="16"/>
      <c r="E83" s="14"/>
      <c r="F83" s="14"/>
      <c r="G83" s="14"/>
      <c r="H83" s="14"/>
      <c r="I83" s="14"/>
    </row>
    <row r="84" spans="2:9" ht="12.75">
      <c r="B84" s="17"/>
      <c r="C84" s="16"/>
      <c r="D84" s="16"/>
      <c r="E84" s="14"/>
      <c r="F84" s="14"/>
      <c r="G84" s="14"/>
      <c r="H84" s="14"/>
      <c r="I84" s="14"/>
    </row>
    <row r="85" spans="2:9" ht="12.75">
      <c r="B85" s="14"/>
      <c r="C85" s="16"/>
      <c r="D85" s="16"/>
      <c r="E85" s="14"/>
      <c r="F85" s="14"/>
      <c r="G85" s="14"/>
      <c r="H85" s="14"/>
      <c r="I85" s="14"/>
    </row>
    <row r="86" spans="2:9" ht="12.75">
      <c r="B86" s="14"/>
      <c r="C86" s="16"/>
      <c r="D86" s="16"/>
      <c r="E86" s="14"/>
      <c r="F86" s="14"/>
      <c r="G86" s="14"/>
      <c r="H86" s="14"/>
      <c r="I86" s="14"/>
    </row>
    <row r="87" spans="2:9" ht="12.75">
      <c r="B87" s="14"/>
      <c r="C87" s="16"/>
      <c r="D87" s="16"/>
      <c r="E87" s="14"/>
      <c r="F87" s="14"/>
      <c r="G87" s="14"/>
      <c r="H87" s="14"/>
      <c r="I87" s="14"/>
    </row>
    <row r="88" spans="2:9" ht="12.75">
      <c r="B88" s="14"/>
      <c r="C88" s="16"/>
      <c r="D88" s="16"/>
      <c r="E88" s="14"/>
      <c r="F88" s="14"/>
      <c r="G88" s="14"/>
      <c r="H88" s="14"/>
      <c r="I88" s="14"/>
    </row>
    <row r="89" spans="2:9" ht="12.75">
      <c r="B89" s="14"/>
      <c r="C89" s="16"/>
      <c r="D89" s="16"/>
      <c r="E89" s="14"/>
      <c r="F89" s="14"/>
      <c r="G89" s="14"/>
      <c r="H89" s="14"/>
      <c r="I89" s="14"/>
    </row>
    <row r="90" spans="2:9" ht="12.75">
      <c r="B90" s="14"/>
      <c r="C90" s="16"/>
      <c r="D90" s="16"/>
      <c r="E90" s="14"/>
      <c r="F90" s="14"/>
      <c r="G90" s="14"/>
      <c r="H90" s="14"/>
      <c r="I90" s="14"/>
    </row>
  </sheetData>
  <mergeCells count="22">
    <mergeCell ref="B66:F66"/>
    <mergeCell ref="B70:F70"/>
    <mergeCell ref="B71:F71"/>
    <mergeCell ref="H62:K62"/>
    <mergeCell ref="H63:K63"/>
    <mergeCell ref="H66:K66"/>
    <mergeCell ref="H64:K64"/>
    <mergeCell ref="H65:K65"/>
    <mergeCell ref="B61:K61"/>
    <mergeCell ref="B62:F62"/>
    <mergeCell ref="B63:F63"/>
    <mergeCell ref="B64:F64"/>
    <mergeCell ref="B65:F65"/>
    <mergeCell ref="H72:K72"/>
    <mergeCell ref="H69:K69"/>
    <mergeCell ref="B67:F67"/>
    <mergeCell ref="B68:F68"/>
    <mergeCell ref="B69:F69"/>
    <mergeCell ref="H70:K70"/>
    <mergeCell ref="H67:K67"/>
    <mergeCell ref="H68:K68"/>
    <mergeCell ref="H71:K71"/>
  </mergeCells>
  <printOptions/>
  <pageMargins left="0.354330708661417" right="0.354330708661417" top="0.090551181" bottom="0.090551181" header="0.511811023622047" footer="0.511811023622047"/>
  <pageSetup horizontalDpi="600" verticalDpi="600" orientation="portrait" r:id="rId2"/>
  <ignoredErrors>
    <ignoredError sqref="F46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8.8515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8.8515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 Baillie</dc:creator>
  <cp:keywords/>
  <dc:description/>
  <cp:lastModifiedBy>Andrew Baechler</cp:lastModifiedBy>
  <cp:lastPrinted>2015-09-30T23:09:59Z</cp:lastPrinted>
  <dcterms:created xsi:type="dcterms:W3CDTF">2005-08-16T17:34:00Z</dcterms:created>
  <dcterms:modified xsi:type="dcterms:W3CDTF">2015-10-01T13:28:48Z</dcterms:modified>
  <cp:category/>
  <cp:version/>
  <cp:contentType/>
  <cp:contentStatus/>
</cp:coreProperties>
</file>